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-my.sharepoint.com/personal/margus_tuvikene_fin_ee/Documents/Töölaud/"/>
    </mc:Choice>
  </mc:AlternateContent>
  <xr:revisionPtr revIDLastSave="5" documentId="8_{C3D6A634-8497-4486-81A8-32A75E558E35}" xr6:coauthVersionLast="47" xr6:coauthVersionMax="47" xr10:uidLastSave="{1664C7CA-BB14-4740-9AAB-9DE9BB260E09}"/>
  <bookViews>
    <workbookView xWindow="-108" yWindow="-108" windowWidth="23256" windowHeight="12456" xr2:uid="{5C85645D-1D4A-4C24-8888-D981981F3304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C12" i="1"/>
  <c r="B12" i="1"/>
  <c r="E12" i="1" s="1"/>
  <c r="F12" i="1" s="1"/>
  <c r="C11" i="1"/>
  <c r="B11" i="1"/>
  <c r="C10" i="1"/>
  <c r="E10" i="1" s="1"/>
  <c r="F10" i="1" s="1"/>
  <c r="B10" i="1"/>
  <c r="E9" i="1"/>
  <c r="F9" i="1" s="1"/>
  <c r="C9" i="1"/>
  <c r="B9" i="1"/>
  <c r="C8" i="1"/>
  <c r="B8" i="1"/>
  <c r="C7" i="1"/>
  <c r="B7" i="1"/>
  <c r="C6" i="1"/>
  <c r="B6" i="1"/>
  <c r="C5" i="1"/>
  <c r="B5" i="1"/>
  <c r="C4" i="1"/>
  <c r="E4" i="1" s="1"/>
  <c r="F4" i="1" s="1"/>
  <c r="B4" i="1"/>
  <c r="C3" i="1"/>
  <c r="B3" i="1"/>
  <c r="C2" i="1"/>
  <c r="B2" i="1"/>
  <c r="E8" i="1" l="1"/>
  <c r="F8" i="1" s="1"/>
  <c r="E5" i="1"/>
  <c r="F5" i="1" s="1"/>
  <c r="E13" i="1"/>
  <c r="F13" i="1" s="1"/>
  <c r="E6" i="1"/>
  <c r="F6" i="1" s="1"/>
  <c r="E7" i="1"/>
  <c r="F7" i="1" s="1"/>
  <c r="E11" i="1"/>
  <c r="F11" i="1" s="1"/>
  <c r="E3" i="1"/>
  <c r="F3" i="1" s="1"/>
  <c r="E2" i="1"/>
  <c r="F2" i="1" s="1"/>
</calcChain>
</file>

<file path=xl/sharedStrings.xml><?xml version="1.0" encoding="utf-8"?>
<sst xmlns="http://schemas.openxmlformats.org/spreadsheetml/2006/main" count="6" uniqueCount="6">
  <si>
    <t>Brutopalk € kuus</t>
  </si>
  <si>
    <t>II samba makse 2%</t>
  </si>
  <si>
    <t>Töötuskindlustus-makse 1,6%</t>
  </si>
  <si>
    <t>Tulumaks 22%</t>
  </si>
  <si>
    <t>TM % palgast</t>
  </si>
  <si>
    <t>Maksuvaba tulu 700€ ühtne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</si>
</sst>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b/>
      <sz val="11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0" fontId="4" fillId="0" borderId="1" xfId="0" applyFont="1" applyBorder="1" applyAlignment="1">
      <alignment wrapText="1"/>
    </xf>
  </cellXfs>
  <cellStyles count="2">
    <cellStyle name="Normaallaad" xfId="0" builtinId="0"/>
    <cellStyle name="Prot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</a:t>
            </a:r>
            <a:r>
              <a:rPr lang="et-EE"/>
              <a:t>ulumaksu</a:t>
            </a:r>
            <a:r>
              <a:rPr lang="en-US"/>
              <a:t> </a:t>
            </a:r>
            <a:r>
              <a:rPr lang="et-EE"/>
              <a:t>osakaal</a:t>
            </a:r>
            <a:r>
              <a:rPr lang="en-US"/>
              <a:t> </a:t>
            </a:r>
            <a:r>
              <a:rPr lang="et-EE"/>
              <a:t>bruto</a:t>
            </a:r>
            <a:r>
              <a:rPr lang="en-US"/>
              <a:t>palgast</a:t>
            </a:r>
            <a:r>
              <a:rPr lang="et-EE"/>
              <a:t>, 2026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Leht1!$F$1</c:f>
              <c:strCache>
                <c:ptCount val="1"/>
                <c:pt idx="0">
                  <c:v>TM % palgast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Leht1!$A$2:$A$13</c:f>
              <c:numCache>
                <c:formatCode>General</c:formatCode>
                <c:ptCount val="12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2000</c:v>
                </c:pt>
                <c:pt idx="4">
                  <c:v>2500</c:v>
                </c:pt>
                <c:pt idx="5">
                  <c:v>3000</c:v>
                </c:pt>
                <c:pt idx="6">
                  <c:v>3500</c:v>
                </c:pt>
                <c:pt idx="7">
                  <c:v>4000</c:v>
                </c:pt>
                <c:pt idx="8">
                  <c:v>4500</c:v>
                </c:pt>
                <c:pt idx="9">
                  <c:v>5000</c:v>
                </c:pt>
                <c:pt idx="10">
                  <c:v>5500</c:v>
                </c:pt>
                <c:pt idx="11">
                  <c:v>6000</c:v>
                </c:pt>
              </c:numCache>
            </c:numRef>
          </c:cat>
          <c:val>
            <c:numRef>
              <c:f>Leht1!$F$2:$F$13</c:f>
              <c:numCache>
                <c:formatCode>0.0%</c:formatCode>
                <c:ptCount val="12"/>
                <c:pt idx="0">
                  <c:v>0</c:v>
                </c:pt>
                <c:pt idx="1">
                  <c:v>5.808E-2</c:v>
                </c:pt>
                <c:pt idx="2">
                  <c:v>0.10941333333333333</c:v>
                </c:pt>
                <c:pt idx="3">
                  <c:v>0.13508000000000001</c:v>
                </c:pt>
                <c:pt idx="4">
                  <c:v>0.15048</c:v>
                </c:pt>
                <c:pt idx="5">
                  <c:v>0.16074666666666668</c:v>
                </c:pt>
                <c:pt idx="6">
                  <c:v>0.16807999999999998</c:v>
                </c:pt>
                <c:pt idx="7">
                  <c:v>0.17358000000000001</c:v>
                </c:pt>
                <c:pt idx="8">
                  <c:v>0.17785777777777778</c:v>
                </c:pt>
                <c:pt idx="9">
                  <c:v>0.18128</c:v>
                </c:pt>
                <c:pt idx="10">
                  <c:v>0.18408000000000002</c:v>
                </c:pt>
                <c:pt idx="11">
                  <c:v>0.18641333333333335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B-41C9-8A9B-F882A83BC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4943823"/>
        <c:axId val="1604935663"/>
      </c:barChart>
      <c:catAx>
        <c:axId val="1604943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604935663"/>
        <c:crosses val="autoZero"/>
        <c:auto val="1"/>
        <c:lblAlgn val="ctr"/>
        <c:lblOffset val="100"/>
        <c:noMultiLvlLbl val="0"/>
      </c:catAx>
      <c:valAx>
        <c:axId val="1604935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1604943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0</xdr:row>
      <xdr:rowOff>201930</xdr:rowOff>
    </xdr:from>
    <xdr:to>
      <xdr:col>14</xdr:col>
      <xdr:colOff>38100</xdr:colOff>
      <xdr:row>15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634F9B1-56C8-A5FE-CE7F-B5AB44949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34E84-CC39-4D0C-B888-4CD919A4C037}">
  <dimension ref="A1:F13"/>
  <sheetViews>
    <sheetView tabSelected="1" workbookViewId="0">
      <selection activeCell="Q14" sqref="Q14"/>
    </sheetView>
  </sheetViews>
  <sheetFormatPr defaultRowHeight="14.4" x14ac:dyDescent="0.3"/>
  <cols>
    <col min="2" max="2" width="9.44140625" bestFit="1" customWidth="1"/>
    <col min="3" max="3" width="15.88671875" customWidth="1"/>
    <col min="4" max="4" width="16.21875" customWidth="1"/>
  </cols>
  <sheetData>
    <row r="1" spans="1:6" ht="28.8" x14ac:dyDescent="0.3">
      <c r="A1" s="1" t="s">
        <v>0</v>
      </c>
      <c r="B1" s="7" t="s">
        <v>1</v>
      </c>
      <c r="C1" s="1" t="s">
        <v>2</v>
      </c>
      <c r="D1" s="1" t="s">
        <v>5</v>
      </c>
      <c r="E1" s="1" t="s">
        <v>3</v>
      </c>
      <c r="F1" s="1" t="s">
        <v>4</v>
      </c>
    </row>
    <row r="2" spans="1:6" x14ac:dyDescent="0.3">
      <c r="A2" s="2">
        <v>500</v>
      </c>
      <c r="B2" s="2">
        <f t="shared" ref="B2:B4" si="0">A2*2%</f>
        <v>10</v>
      </c>
      <c r="C2" s="3">
        <f t="shared" ref="C2:C4" si="1">A2*1.6%</f>
        <v>8</v>
      </c>
      <c r="D2" s="4">
        <v>700</v>
      </c>
      <c r="E2" s="3">
        <f>IF(A2-B2-C2-D2&lt;0,0,(A2-B2-C2-D2)*22%)</f>
        <v>0</v>
      </c>
      <c r="F2" s="5">
        <f>E2/A2</f>
        <v>0</v>
      </c>
    </row>
    <row r="3" spans="1:6" x14ac:dyDescent="0.3">
      <c r="A3" s="2">
        <v>1000</v>
      </c>
      <c r="B3" s="2">
        <f t="shared" si="0"/>
        <v>20</v>
      </c>
      <c r="C3" s="3">
        <f t="shared" si="1"/>
        <v>16</v>
      </c>
      <c r="D3" s="4">
        <v>700</v>
      </c>
      <c r="E3" s="3">
        <f t="shared" ref="E3:E14" si="2">IF(A3-B3-C3-D3&lt;0,0,(A3-B3-C3-D3)*22%)</f>
        <v>58.08</v>
      </c>
      <c r="F3" s="5">
        <f t="shared" ref="F3:F14" si="3">E3/A3</f>
        <v>5.808E-2</v>
      </c>
    </row>
    <row r="4" spans="1:6" x14ac:dyDescent="0.3">
      <c r="A4" s="2">
        <v>1500</v>
      </c>
      <c r="B4" s="2">
        <f t="shared" si="0"/>
        <v>30</v>
      </c>
      <c r="C4" s="3">
        <f t="shared" si="1"/>
        <v>24</v>
      </c>
      <c r="D4" s="4">
        <v>700</v>
      </c>
      <c r="E4" s="3">
        <f t="shared" si="2"/>
        <v>164.12</v>
      </c>
      <c r="F4" s="5">
        <f t="shared" si="3"/>
        <v>0.10941333333333333</v>
      </c>
    </row>
    <row r="5" spans="1:6" x14ac:dyDescent="0.3">
      <c r="A5" s="2">
        <v>2000</v>
      </c>
      <c r="B5" s="2">
        <f>A5*2%</f>
        <v>40</v>
      </c>
      <c r="C5" s="3">
        <f>A5*1.6%</f>
        <v>32</v>
      </c>
      <c r="D5" s="4">
        <v>700</v>
      </c>
      <c r="E5" s="3">
        <f t="shared" si="2"/>
        <v>270.16000000000003</v>
      </c>
      <c r="F5" s="5">
        <f t="shared" si="3"/>
        <v>0.13508000000000001</v>
      </c>
    </row>
    <row r="6" spans="1:6" x14ac:dyDescent="0.3">
      <c r="A6" s="2">
        <v>2500</v>
      </c>
      <c r="B6" s="2">
        <f t="shared" ref="B6:B14" si="4">A6*2%</f>
        <v>50</v>
      </c>
      <c r="C6" s="3">
        <f t="shared" ref="C6:C14" si="5">A6*1.6%</f>
        <v>40</v>
      </c>
      <c r="D6" s="4">
        <v>700</v>
      </c>
      <c r="E6" s="3">
        <f t="shared" si="2"/>
        <v>376.2</v>
      </c>
      <c r="F6" s="6">
        <f t="shared" si="3"/>
        <v>0.15048</v>
      </c>
    </row>
    <row r="7" spans="1:6" x14ac:dyDescent="0.3">
      <c r="A7" s="2">
        <v>3000</v>
      </c>
      <c r="B7" s="2">
        <f t="shared" si="4"/>
        <v>60</v>
      </c>
      <c r="C7" s="3">
        <f t="shared" si="5"/>
        <v>48</v>
      </c>
      <c r="D7" s="4">
        <v>700</v>
      </c>
      <c r="E7" s="3">
        <f t="shared" si="2"/>
        <v>482.24</v>
      </c>
      <c r="F7" s="6">
        <f t="shared" si="3"/>
        <v>0.16074666666666668</v>
      </c>
    </row>
    <row r="8" spans="1:6" x14ac:dyDescent="0.3">
      <c r="A8" s="2">
        <v>3500</v>
      </c>
      <c r="B8" s="2">
        <f t="shared" si="4"/>
        <v>70</v>
      </c>
      <c r="C8" s="3">
        <f t="shared" si="5"/>
        <v>56</v>
      </c>
      <c r="D8" s="4">
        <v>700</v>
      </c>
      <c r="E8" s="3">
        <f t="shared" si="2"/>
        <v>588.28</v>
      </c>
      <c r="F8" s="6">
        <f t="shared" si="3"/>
        <v>0.16807999999999998</v>
      </c>
    </row>
    <row r="9" spans="1:6" x14ac:dyDescent="0.3">
      <c r="A9" s="2">
        <v>4000</v>
      </c>
      <c r="B9" s="2">
        <f t="shared" si="4"/>
        <v>80</v>
      </c>
      <c r="C9" s="3">
        <f t="shared" si="5"/>
        <v>64</v>
      </c>
      <c r="D9" s="4">
        <v>700</v>
      </c>
      <c r="E9" s="3">
        <f t="shared" si="2"/>
        <v>694.32</v>
      </c>
      <c r="F9" s="6">
        <f t="shared" si="3"/>
        <v>0.17358000000000001</v>
      </c>
    </row>
    <row r="10" spans="1:6" x14ac:dyDescent="0.3">
      <c r="A10" s="2">
        <v>4500</v>
      </c>
      <c r="B10" s="2">
        <f t="shared" si="4"/>
        <v>90</v>
      </c>
      <c r="C10" s="3">
        <f t="shared" si="5"/>
        <v>72</v>
      </c>
      <c r="D10" s="4">
        <v>700</v>
      </c>
      <c r="E10" s="3">
        <f t="shared" si="2"/>
        <v>800.36</v>
      </c>
      <c r="F10" s="6">
        <f t="shared" si="3"/>
        <v>0.17785777777777778</v>
      </c>
    </row>
    <row r="11" spans="1:6" x14ac:dyDescent="0.3">
      <c r="A11" s="2">
        <v>5000</v>
      </c>
      <c r="B11" s="2">
        <f t="shared" si="4"/>
        <v>100</v>
      </c>
      <c r="C11" s="3">
        <f t="shared" si="5"/>
        <v>80</v>
      </c>
      <c r="D11" s="4">
        <v>700</v>
      </c>
      <c r="E11" s="3">
        <f t="shared" si="2"/>
        <v>906.4</v>
      </c>
      <c r="F11" s="6">
        <f t="shared" si="3"/>
        <v>0.18128</v>
      </c>
    </row>
    <row r="12" spans="1:6" x14ac:dyDescent="0.3">
      <c r="A12" s="2">
        <v>5500</v>
      </c>
      <c r="B12" s="2">
        <f t="shared" si="4"/>
        <v>110</v>
      </c>
      <c r="C12" s="3">
        <f t="shared" si="5"/>
        <v>88</v>
      </c>
      <c r="D12" s="4">
        <v>700</v>
      </c>
      <c r="E12" s="3">
        <f t="shared" si="2"/>
        <v>1012.44</v>
      </c>
      <c r="F12" s="6">
        <f t="shared" si="3"/>
        <v>0.18408000000000002</v>
      </c>
    </row>
    <row r="13" spans="1:6" x14ac:dyDescent="0.3">
      <c r="A13" s="2">
        <v>6000</v>
      </c>
      <c r="B13" s="2">
        <f t="shared" si="4"/>
        <v>120</v>
      </c>
      <c r="C13" s="3">
        <f t="shared" si="5"/>
        <v>96</v>
      </c>
      <c r="D13" s="4">
        <v>700</v>
      </c>
      <c r="E13" s="3">
        <f t="shared" si="2"/>
        <v>1118.48</v>
      </c>
      <c r="F13" s="6">
        <f t="shared" si="3"/>
        <v>0.18641333333333335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2025-09-19T09:31:19Z</dcterms:created>
  <dcterms:modified xsi:type="dcterms:W3CDTF">2025-09-19T09:36:14Z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2025-09-19T09:34:52Z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bc964752-5243-41b7-94a3-b56017d31efb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